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240" yWindow="40" windowWidth="21980" windowHeight="13360"/>
  </bookViews>
  <sheets>
    <sheet name="Sheet2" sheetId="4" r:id="rId1"/>
    <sheet name="Sheet3" sheetId="2" r:id="rId2"/>
    <sheet name="Sheet4" sheetId="3" r:id="rId3"/>
  </sheets>
  <definedNames>
    <definedName name="_xlnm.Print_Area" localSheetId="0">Sheet2!$A$1:$M$29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4" l="1"/>
  <c r="K21" i="4"/>
  <c r="B13" i="4"/>
  <c r="B21" i="4"/>
</calcChain>
</file>

<file path=xl/sharedStrings.xml><?xml version="1.0" encoding="utf-8"?>
<sst xmlns="http://schemas.openxmlformats.org/spreadsheetml/2006/main" count="41" uniqueCount="32">
  <si>
    <t>Yes</t>
  </si>
  <si>
    <t>No</t>
  </si>
  <si>
    <t>Question</t>
  </si>
  <si>
    <t>Homemade</t>
  </si>
  <si>
    <t>Are low &amp; high extraction flours fortified?</t>
  </si>
  <si>
    <r>
      <t>Store</t>
    </r>
    <r>
      <rPr>
        <b/>
        <sz val="11"/>
        <rFont val="Calibri"/>
        <family val="2"/>
        <scheme val="minor"/>
      </rPr>
      <t xml:space="preserve"> flour in original sack or household container?</t>
    </r>
  </si>
  <si>
    <t>Fortification standard adjusted for mixing?</t>
  </si>
  <si>
    <t>Original sack</t>
  </si>
  <si>
    <t>Container</t>
  </si>
  <si>
    <t>Commercial</t>
  </si>
  <si>
    <r>
      <t xml:space="preserve">Mix </t>
    </r>
    <r>
      <rPr>
        <b/>
        <i/>
        <sz val="11"/>
        <color rgb="FFFF0000"/>
        <rFont val="Calibri"/>
        <family val="2"/>
        <scheme val="minor"/>
      </rPr>
      <t xml:space="preserve">FF </t>
    </r>
    <r>
      <rPr>
        <b/>
        <i/>
        <sz val="11"/>
        <rFont val="Calibri"/>
        <family val="2"/>
        <scheme val="minor"/>
      </rPr>
      <t>&amp; non-FF</t>
    </r>
    <r>
      <rPr>
        <b/>
        <sz val="11"/>
        <rFont val="Calibri"/>
        <family val="2"/>
        <scheme val="minor"/>
      </rPr>
      <t xml:space="preserve"> flour to bake bread?</t>
    </r>
  </si>
  <si>
    <t>Program may not be effective</t>
  </si>
  <si>
    <t>Test mixed flour sample dprepared to make dough</t>
  </si>
  <si>
    <r>
      <rPr>
        <b/>
        <sz val="11"/>
        <rFont val="Calibri"/>
        <family val="2"/>
        <scheme val="minor"/>
      </rPr>
      <t xml:space="preserve">Coverage indicator: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i/>
        <sz val="11"/>
        <color theme="1"/>
        <rFont val="Calibri"/>
        <family val="2"/>
        <scheme val="minor"/>
      </rPr>
      <t xml:space="preserve"> product</t>
    </r>
    <r>
      <rPr>
        <b/>
        <sz val="11"/>
        <color theme="1"/>
        <rFont val="Calibri"/>
        <family val="2"/>
        <scheme val="minor"/>
      </rPr>
      <t>logo or label</t>
    </r>
  </si>
  <si>
    <r>
      <t>Is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sz val="11"/>
        <color theme="1"/>
        <rFont val="Calibri"/>
        <family val="2"/>
        <scheme val="minor"/>
      </rPr>
      <t>product labeled*?</t>
    </r>
  </si>
  <si>
    <t>Do most households consume commercial or homemade bread (or other major staple flour based food)?</t>
  </si>
  <si>
    <r>
      <t>Is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sz val="11"/>
        <color theme="1"/>
        <rFont val="Calibri"/>
        <family val="2"/>
        <scheme val="minor"/>
      </rPr>
      <t>sack labeled*?</t>
    </r>
  </si>
  <si>
    <r>
      <rPr>
        <b/>
        <u/>
        <sz val="11"/>
        <color theme="1"/>
        <rFont val="Calibri"/>
        <family val="2"/>
        <scheme val="minor"/>
      </rPr>
      <t>Coverage indicator</t>
    </r>
    <r>
      <rPr>
        <b/>
        <sz val="11"/>
        <color theme="1"/>
        <rFont val="Calibri"/>
        <family val="2"/>
        <scheme val="minor"/>
      </rPr>
      <t>: Flour samples tested in sentinel schools</t>
    </r>
  </si>
  <si>
    <r>
      <rPr>
        <b/>
        <u/>
        <sz val="11"/>
        <rFont val="Calibri"/>
        <family val="2"/>
        <scheme val="minor"/>
      </rPr>
      <t>Coverage indicator</t>
    </r>
    <r>
      <rPr>
        <b/>
        <sz val="11"/>
        <rFont val="Calibri"/>
        <family val="2"/>
        <scheme val="minor"/>
      </rPr>
      <t xml:space="preserve">: </t>
    </r>
    <r>
      <rPr>
        <b/>
        <i/>
        <sz val="11"/>
        <color rgb="FFFF0000"/>
        <rFont val="Calibri"/>
        <family val="2"/>
        <scheme val="minor"/>
      </rPr>
      <t>FF</t>
    </r>
    <r>
      <rPr>
        <b/>
        <i/>
        <sz val="11"/>
        <color theme="1"/>
        <rFont val="Calibri"/>
        <family val="2"/>
        <scheme val="minor"/>
      </rPr>
      <t xml:space="preserve"> product</t>
    </r>
    <r>
      <rPr>
        <b/>
        <sz val="11"/>
        <color theme="1"/>
        <rFont val="Calibri"/>
        <family val="2"/>
        <scheme val="minor"/>
      </rPr>
      <t>logo or label</t>
    </r>
  </si>
  <si>
    <r>
      <t xml:space="preserve">Decision Tree to Guide Approach to Track Population Coverage of </t>
    </r>
    <r>
      <rPr>
        <b/>
        <i/>
        <sz val="16"/>
        <color rgb="FFFF0000"/>
        <rFont val="Calibri"/>
        <family val="2"/>
        <scheme val="minor"/>
      </rPr>
      <t>FF</t>
    </r>
  </si>
  <si>
    <t>Zones urbaines</t>
  </si>
  <si>
    <t>Fils conducteurs</t>
  </si>
  <si>
    <t>Zones rurales</t>
  </si>
  <si>
    <t>Consommation journalière par habitant
de farine fortifiable (g/jour)</t>
  </si>
  <si>
    <t>Taille de la population</t>
  </si>
  <si>
    <t>Quantité de farine enrichie nécessaire
par an en fonction de la consommation
journalière par habitant (MT)</t>
  </si>
  <si>
    <t>Quantités de farine enrichie
à commercialiser dans l’année (MT)</t>
  </si>
  <si>
    <t xml:space="preserve">Pourcentage attendu de la couverture
de la population dans l’année  </t>
  </si>
  <si>
    <t>Confirmer la couverture élevée de la population
Commencer le suivi de l’impact nutritionnel après ~1 an</t>
  </si>
  <si>
    <t>Accroitre la commercialisation de la farine enrichie
dans les zones rurales si possible</t>
  </si>
  <si>
    <t>Case à remplir</t>
  </si>
  <si>
    <t>Calcul automatique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</si>
</sst>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3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2" fillId="0" borderId="0" xfId="0" applyFont="1"/>
    <xf numFmtId="3" fontId="11" fillId="4" borderId="8" xfId="0" applyNumberFormat="1" applyFont="1" applyFill="1" applyBorder="1" applyAlignment="1">
      <alignment horizontal="center" vertical="center"/>
    </xf>
    <xf numFmtId="3" fontId="11" fillId="4" borderId="9" xfId="0" applyNumberFormat="1" applyFont="1" applyFill="1" applyBorder="1" applyAlignment="1">
      <alignment horizontal="center" vertical="center"/>
    </xf>
    <xf numFmtId="3" fontId="11" fillId="4" borderId="12" xfId="0" applyNumberFormat="1" applyFont="1" applyFill="1" applyBorder="1" applyAlignment="1">
      <alignment horizontal="center" vertical="center"/>
    </xf>
    <xf numFmtId="3" fontId="11" fillId="4" borderId="13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3" fontId="11" fillId="4" borderId="8" xfId="0" applyNumberFormat="1" applyFont="1" applyFill="1" applyBorder="1" applyAlignment="1">
      <alignment horizontal="center" vertical="center" wrapText="1"/>
    </xf>
    <xf numFmtId="3" fontId="11" fillId="4" borderId="9" xfId="0" applyNumberFormat="1" applyFont="1" applyFill="1" applyBorder="1" applyAlignment="1">
      <alignment horizontal="center" vertical="center" wrapText="1"/>
    </xf>
    <xf numFmtId="3" fontId="11" fillId="4" borderId="12" xfId="0" applyNumberFormat="1" applyFont="1" applyFill="1" applyBorder="1" applyAlignment="1">
      <alignment horizontal="center" vertical="center" wrapText="1"/>
    </xf>
    <xf numFmtId="3" fontId="11" fillId="4" borderId="1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9" fontId="11" fillId="3" borderId="8" xfId="0" applyNumberFormat="1" applyFont="1" applyFill="1" applyBorder="1" applyAlignment="1">
      <alignment horizontal="center" vertical="center"/>
    </xf>
    <xf numFmtId="9" fontId="11" fillId="3" borderId="9" xfId="0" applyNumberFormat="1" applyFont="1" applyFill="1" applyBorder="1" applyAlignment="1">
      <alignment horizontal="center" vertical="center"/>
    </xf>
    <xf numFmtId="9" fontId="11" fillId="3" borderId="12" xfId="0" applyNumberFormat="1" applyFont="1" applyFill="1" applyBorder="1" applyAlignment="1">
      <alignment horizontal="center" vertical="center"/>
    </xf>
    <xf numFmtId="9" fontId="11" fillId="3" borderId="13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112884</xdr:colOff>
      <xdr:row>4</xdr:row>
      <xdr:rowOff>103332</xdr:rowOff>
    </xdr:from>
    <xdr:to>
      <xdr:col>3</xdr:col>
      <xdr:colOff>417684</xdr:colOff>
      <xdr:row>5</xdr:row>
      <xdr:rowOff>84282</xdr:rowOff>
    </xdr:to>
    <xdr:sp macro="" textlink="">
      <xdr:nvSpPr>
        <xdr:cNvPr id="25" name="Equal 24"/>
        <xdr:cNvSpPr/>
      </xdr:nvSpPr>
      <xdr:spPr>
        <a:xfrm>
          <a:off x="2566782" y="934751"/>
          <a:ext cx="304800" cy="174679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116050</xdr:colOff>
      <xdr:row>4</xdr:row>
      <xdr:rowOff>106738</xdr:rowOff>
    </xdr:from>
    <xdr:to>
      <xdr:col>9</xdr:col>
      <xdr:colOff>420850</xdr:colOff>
      <xdr:row>5</xdr:row>
      <xdr:rowOff>87687</xdr:rowOff>
    </xdr:to>
    <xdr:sp macro="" textlink="">
      <xdr:nvSpPr>
        <xdr:cNvPr id="26" name="Equal 25"/>
        <xdr:cNvSpPr/>
      </xdr:nvSpPr>
      <xdr:spPr>
        <a:xfrm>
          <a:off x="6250796" y="938157"/>
          <a:ext cx="304800" cy="174678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124123</xdr:colOff>
      <xdr:row>12</xdr:row>
      <xdr:rowOff>114435</xdr:rowOff>
    </xdr:from>
    <xdr:to>
      <xdr:col>9</xdr:col>
      <xdr:colOff>428923</xdr:colOff>
      <xdr:row>13</xdr:row>
      <xdr:rowOff>95385</xdr:rowOff>
    </xdr:to>
    <xdr:sp macro="" textlink="">
      <xdr:nvSpPr>
        <xdr:cNvPr id="27" name="Equal 26"/>
        <xdr:cNvSpPr/>
      </xdr:nvSpPr>
      <xdr:spPr>
        <a:xfrm>
          <a:off x="6258869" y="2544117"/>
          <a:ext cx="304800" cy="223111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109699</xdr:colOff>
      <xdr:row>8</xdr:row>
      <xdr:rowOff>100012</xdr:rowOff>
    </xdr:from>
    <xdr:to>
      <xdr:col>9</xdr:col>
      <xdr:colOff>414499</xdr:colOff>
      <xdr:row>9</xdr:row>
      <xdr:rowOff>80962</xdr:rowOff>
    </xdr:to>
    <xdr:sp macro="" textlink="">
      <xdr:nvSpPr>
        <xdr:cNvPr id="28" name="Equal 27"/>
        <xdr:cNvSpPr/>
      </xdr:nvSpPr>
      <xdr:spPr>
        <a:xfrm>
          <a:off x="6244445" y="1754779"/>
          <a:ext cx="304800" cy="174679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109865</xdr:colOff>
      <xdr:row>8</xdr:row>
      <xdr:rowOff>117610</xdr:rowOff>
    </xdr:from>
    <xdr:to>
      <xdr:col>3</xdr:col>
      <xdr:colOff>414665</xdr:colOff>
      <xdr:row>9</xdr:row>
      <xdr:rowOff>98560</xdr:rowOff>
    </xdr:to>
    <xdr:sp macro="" textlink="">
      <xdr:nvSpPr>
        <xdr:cNvPr id="29" name="Equal 28"/>
        <xdr:cNvSpPr/>
      </xdr:nvSpPr>
      <xdr:spPr>
        <a:xfrm>
          <a:off x="2563763" y="1772377"/>
          <a:ext cx="304800" cy="174679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120813</xdr:colOff>
      <xdr:row>12</xdr:row>
      <xdr:rowOff>103188</xdr:rowOff>
    </xdr:from>
    <xdr:to>
      <xdr:col>3</xdr:col>
      <xdr:colOff>425613</xdr:colOff>
      <xdr:row>13</xdr:row>
      <xdr:rowOff>84138</xdr:rowOff>
    </xdr:to>
    <xdr:sp macro="" textlink="">
      <xdr:nvSpPr>
        <xdr:cNvPr id="30" name="Equal 29"/>
        <xdr:cNvSpPr/>
      </xdr:nvSpPr>
      <xdr:spPr>
        <a:xfrm>
          <a:off x="2574711" y="2532870"/>
          <a:ext cx="304800" cy="223111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116051</xdr:colOff>
      <xdr:row>16</xdr:row>
      <xdr:rowOff>122642</xdr:rowOff>
    </xdr:from>
    <xdr:to>
      <xdr:col>9</xdr:col>
      <xdr:colOff>420851</xdr:colOff>
      <xdr:row>17</xdr:row>
      <xdr:rowOff>95654</xdr:rowOff>
    </xdr:to>
    <xdr:sp macro="" textlink="">
      <xdr:nvSpPr>
        <xdr:cNvPr id="31" name="Equal 30"/>
        <xdr:cNvSpPr/>
      </xdr:nvSpPr>
      <xdr:spPr>
        <a:xfrm>
          <a:off x="6250797" y="3520968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129021</xdr:colOff>
      <xdr:row>16</xdr:row>
      <xdr:rowOff>119332</xdr:rowOff>
    </xdr:from>
    <xdr:to>
      <xdr:col>3</xdr:col>
      <xdr:colOff>433821</xdr:colOff>
      <xdr:row>17</xdr:row>
      <xdr:rowOff>92344</xdr:rowOff>
    </xdr:to>
    <xdr:sp macro="" textlink="">
      <xdr:nvSpPr>
        <xdr:cNvPr id="32" name="Equal 31"/>
        <xdr:cNvSpPr/>
      </xdr:nvSpPr>
      <xdr:spPr>
        <a:xfrm>
          <a:off x="2582919" y="3517658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</xdr:colOff>
      <xdr:row>22</xdr:row>
      <xdr:rowOff>0</xdr:rowOff>
    </xdr:from>
    <xdr:to>
      <xdr:col>2</xdr:col>
      <xdr:colOff>8072</xdr:colOff>
      <xdr:row>23</xdr:row>
      <xdr:rowOff>3175</xdr:rowOff>
    </xdr:to>
    <xdr:cxnSp macro="">
      <xdr:nvCxnSpPr>
        <xdr:cNvPr id="35" name="Straight Arrow Connector 34"/>
        <xdr:cNvCxnSpPr/>
      </xdr:nvCxnSpPr>
      <xdr:spPr>
        <a:xfrm flipH="1">
          <a:off x="1840425" y="4851292"/>
          <a:ext cx="8071" cy="24533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391081</xdr:colOff>
      <xdr:row>26</xdr:row>
      <xdr:rowOff>40331</xdr:rowOff>
    </xdr:from>
    <xdr:to>
      <xdr:col>6</xdr:col>
      <xdr:colOff>573643</xdr:colOff>
      <xdr:row>26</xdr:row>
      <xdr:rowOff>159393</xdr:rowOff>
    </xdr:to>
    <xdr:sp macro="" textlink="">
      <xdr:nvSpPr>
        <xdr:cNvPr id="36" name="Rectangle 35"/>
        <xdr:cNvSpPr/>
      </xdr:nvSpPr>
      <xdr:spPr>
        <a:xfrm>
          <a:off x="2991406" y="4840931"/>
          <a:ext cx="182562" cy="11906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392668</xdr:colOff>
      <xdr:row>27</xdr:row>
      <xdr:rowOff>41276</xdr:rowOff>
    </xdr:from>
    <xdr:to>
      <xdr:col>6</xdr:col>
      <xdr:colOff>575230</xdr:colOff>
      <xdr:row>27</xdr:row>
      <xdr:rowOff>160338</xdr:rowOff>
    </xdr:to>
    <xdr:sp macro="" textlink="">
      <xdr:nvSpPr>
        <xdr:cNvPr id="37" name="Rectangle 36"/>
        <xdr:cNvSpPr/>
      </xdr:nvSpPr>
      <xdr:spPr>
        <a:xfrm>
          <a:off x="2992993" y="5032376"/>
          <a:ext cx="182562" cy="119062"/>
        </a:xfrm>
        <a:prstGeom prst="rect">
          <a:avLst/>
        </a:prstGeom>
        <a:solidFill>
          <a:srgbClr val="00B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136124</xdr:colOff>
      <xdr:row>20</xdr:row>
      <xdr:rowOff>142579</xdr:rowOff>
    </xdr:from>
    <xdr:to>
      <xdr:col>3</xdr:col>
      <xdr:colOff>440924</xdr:colOff>
      <xdr:row>21</xdr:row>
      <xdr:rowOff>115591</xdr:rowOff>
    </xdr:to>
    <xdr:sp macro="" textlink="">
      <xdr:nvSpPr>
        <xdr:cNvPr id="15" name="Equal 14"/>
        <xdr:cNvSpPr/>
      </xdr:nvSpPr>
      <xdr:spPr>
        <a:xfrm>
          <a:off x="2590022" y="4509549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143227</xdr:colOff>
      <xdr:row>20</xdr:row>
      <xdr:rowOff>141611</xdr:rowOff>
    </xdr:from>
    <xdr:to>
      <xdr:col>9</xdr:col>
      <xdr:colOff>448027</xdr:colOff>
      <xdr:row>21</xdr:row>
      <xdr:rowOff>114623</xdr:rowOff>
    </xdr:to>
    <xdr:sp macro="" textlink="">
      <xdr:nvSpPr>
        <xdr:cNvPr id="16" name="Equal 15"/>
        <xdr:cNvSpPr/>
      </xdr:nvSpPr>
      <xdr:spPr>
        <a:xfrm>
          <a:off x="6277973" y="4508581"/>
          <a:ext cx="304800" cy="215173"/>
        </a:xfrm>
        <a:prstGeom prst="mathEqual">
          <a:avLst>
            <a:gd name="adj1" fmla="val 23520"/>
            <a:gd name="adj2" fmla="val 9677"/>
          </a:avLst>
        </a:prstGeom>
        <a:solidFill>
          <a:schemeClr val="accent1">
            <a:alpha val="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596364</xdr:colOff>
      <xdr:row>21</xdr:row>
      <xdr:rowOff>241193</xdr:rowOff>
    </xdr:from>
    <xdr:to>
      <xdr:col>10</xdr:col>
      <xdr:colOff>604435</xdr:colOff>
      <xdr:row>23</xdr:row>
      <xdr:rowOff>2207</xdr:rowOff>
    </xdr:to>
    <xdr:cxnSp macro="">
      <xdr:nvCxnSpPr>
        <xdr:cNvPr id="21" name="Straight Arrow Connector 20"/>
        <xdr:cNvCxnSpPr/>
      </xdr:nvCxnSpPr>
      <xdr:spPr>
        <a:xfrm flipH="1">
          <a:off x="7344584" y="4850324"/>
          <a:ext cx="8071" cy="245336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604434</xdr:colOff>
      <xdr:row>18</xdr:row>
      <xdr:rowOff>7104</xdr:rowOff>
    </xdr:from>
    <xdr:to>
      <xdr:col>10</xdr:col>
      <xdr:colOff>605403</xdr:colOff>
      <xdr:row>20</xdr:row>
      <xdr:rowOff>0</xdr:rowOff>
    </xdr:to>
    <xdr:cxnSp macro="">
      <xdr:nvCxnSpPr>
        <xdr:cNvPr id="23" name="Straight Arrow Connector 22"/>
        <xdr:cNvCxnSpPr/>
      </xdr:nvCxnSpPr>
      <xdr:spPr>
        <a:xfrm>
          <a:off x="7352654" y="3889752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603466</xdr:colOff>
      <xdr:row>17</xdr:row>
      <xdr:rowOff>240224</xdr:rowOff>
    </xdr:from>
    <xdr:to>
      <xdr:col>1</xdr:col>
      <xdr:colOff>604435</xdr:colOff>
      <xdr:row>19</xdr:row>
      <xdr:rowOff>233120</xdr:rowOff>
    </xdr:to>
    <xdr:cxnSp macro="">
      <xdr:nvCxnSpPr>
        <xdr:cNvPr id="38" name="Straight Arrow Connector 37"/>
        <xdr:cNvCxnSpPr/>
      </xdr:nvCxnSpPr>
      <xdr:spPr>
        <a:xfrm>
          <a:off x="1830415" y="3880711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13238</xdr:colOff>
      <xdr:row>14</xdr:row>
      <xdr:rowOff>5166</xdr:rowOff>
    </xdr:from>
    <xdr:to>
      <xdr:col>2</xdr:col>
      <xdr:colOff>14207</xdr:colOff>
      <xdr:row>15</xdr:row>
      <xdr:rowOff>240223</xdr:rowOff>
    </xdr:to>
    <xdr:cxnSp macro="">
      <xdr:nvCxnSpPr>
        <xdr:cNvPr id="39" name="Straight Arrow Connector 38"/>
        <xdr:cNvCxnSpPr/>
      </xdr:nvCxnSpPr>
      <xdr:spPr>
        <a:xfrm>
          <a:off x="1853662" y="2919170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609600</xdr:colOff>
      <xdr:row>13</xdr:row>
      <xdr:rowOff>238287</xdr:rowOff>
    </xdr:from>
    <xdr:to>
      <xdr:col>10</xdr:col>
      <xdr:colOff>610569</xdr:colOff>
      <xdr:row>15</xdr:row>
      <xdr:rowOff>231183</xdr:rowOff>
    </xdr:to>
    <xdr:cxnSp macro="">
      <xdr:nvCxnSpPr>
        <xdr:cNvPr id="40" name="Straight Arrow Connector 39"/>
        <xdr:cNvCxnSpPr/>
      </xdr:nvCxnSpPr>
      <xdr:spPr>
        <a:xfrm>
          <a:off x="7357820" y="2910130"/>
          <a:ext cx="969" cy="477218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604434</xdr:colOff>
      <xdr:row>9</xdr:row>
      <xdr:rowOff>192759</xdr:rowOff>
    </xdr:from>
    <xdr:to>
      <xdr:col>2</xdr:col>
      <xdr:colOff>0</xdr:colOff>
      <xdr:row>12</xdr:row>
      <xdr:rowOff>8072</xdr:rowOff>
    </xdr:to>
    <xdr:cxnSp macro="">
      <xdr:nvCxnSpPr>
        <xdr:cNvPr id="42" name="Straight Arrow Connector 41"/>
        <xdr:cNvCxnSpPr/>
      </xdr:nvCxnSpPr>
      <xdr:spPr>
        <a:xfrm>
          <a:off x="1831383" y="2041255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603466</xdr:colOff>
      <xdr:row>9</xdr:row>
      <xdr:rowOff>191790</xdr:rowOff>
    </xdr:from>
    <xdr:to>
      <xdr:col>10</xdr:col>
      <xdr:colOff>612507</xdr:colOff>
      <xdr:row>12</xdr:row>
      <xdr:rowOff>7103</xdr:rowOff>
    </xdr:to>
    <xdr:cxnSp macro="">
      <xdr:nvCxnSpPr>
        <xdr:cNvPr id="43" name="Straight Arrow Connector 42"/>
        <xdr:cNvCxnSpPr/>
      </xdr:nvCxnSpPr>
      <xdr:spPr>
        <a:xfrm>
          <a:off x="7351686" y="2040286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5167</xdr:colOff>
      <xdr:row>5</xdr:row>
      <xdr:rowOff>239254</xdr:rowOff>
    </xdr:from>
    <xdr:to>
      <xdr:col>11</xdr:col>
      <xdr:colOff>14208</xdr:colOff>
      <xdr:row>8</xdr:row>
      <xdr:rowOff>6134</xdr:rowOff>
    </xdr:to>
    <xdr:cxnSp macro="">
      <xdr:nvCxnSpPr>
        <xdr:cNvPr id="44" name="Straight Arrow Connector 43"/>
        <xdr:cNvCxnSpPr/>
      </xdr:nvCxnSpPr>
      <xdr:spPr>
        <a:xfrm>
          <a:off x="7366862" y="1264402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601529</xdr:colOff>
      <xdr:row>5</xdr:row>
      <xdr:rowOff>238285</xdr:rowOff>
    </xdr:from>
    <xdr:to>
      <xdr:col>1</xdr:col>
      <xdr:colOff>610570</xdr:colOff>
      <xdr:row>8</xdr:row>
      <xdr:rowOff>5165</xdr:rowOff>
    </xdr:to>
    <xdr:cxnSp macro="">
      <xdr:nvCxnSpPr>
        <xdr:cNvPr id="45" name="Straight Arrow Connector 44"/>
        <xdr:cNvCxnSpPr/>
      </xdr:nvCxnSpPr>
      <xdr:spPr>
        <a:xfrm>
          <a:off x="1828478" y="1263433"/>
          <a:ext cx="9041" cy="396499"/>
        </a:xfrm>
        <a:prstGeom prst="straightConnector1">
          <a:avLst/>
        </a:prstGeom>
        <a:ln w="254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9528</xdr:colOff>
      <xdr:row>4</xdr:row>
      <xdr:rowOff>104775</xdr:rowOff>
    </xdr:from>
    <xdr:to>
      <xdr:col>6</xdr:col>
      <xdr:colOff>371475</xdr:colOff>
      <xdr:row>4</xdr:row>
      <xdr:rowOff>104775</xdr:rowOff>
    </xdr:to>
    <xdr:cxnSp macro="">
      <xdr:nvCxnSpPr>
        <xdr:cNvPr id="2" name="Straight Arrow Connector 1"/>
        <xdr:cNvCxnSpPr/>
      </xdr:nvCxnSpPr>
      <xdr:spPr>
        <a:xfrm flipH="1">
          <a:off x="2600328" y="904875"/>
          <a:ext cx="752472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4</xdr:row>
      <xdr:rowOff>95250</xdr:rowOff>
    </xdr:from>
    <xdr:to>
      <xdr:col>13</xdr:col>
      <xdr:colOff>0</xdr:colOff>
      <xdr:row>4</xdr:row>
      <xdr:rowOff>95250</xdr:rowOff>
    </xdr:to>
    <xdr:cxnSp macro="">
      <xdr:nvCxnSpPr>
        <xdr:cNvPr id="3" name="Straight Arrow Connector 2"/>
        <xdr:cNvCxnSpPr/>
      </xdr:nvCxnSpPr>
      <xdr:spPr>
        <a:xfrm>
          <a:off x="5114926" y="1009650"/>
          <a:ext cx="866774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9</xdr:row>
      <xdr:rowOff>9525</xdr:rowOff>
    </xdr:from>
    <xdr:to>
      <xdr:col>16</xdr:col>
      <xdr:colOff>0</xdr:colOff>
      <xdr:row>9</xdr:row>
      <xdr:rowOff>180975</xdr:rowOff>
    </xdr:to>
    <xdr:cxnSp macro="">
      <xdr:nvCxnSpPr>
        <xdr:cNvPr id="18" name="Straight Arrow Connector 17"/>
        <xdr:cNvCxnSpPr/>
      </xdr:nvCxnSpPr>
      <xdr:spPr>
        <a:xfrm>
          <a:off x="6667500" y="1762125"/>
          <a:ext cx="523875" cy="1714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9</xdr:row>
      <xdr:rowOff>9525</xdr:rowOff>
    </xdr:from>
    <xdr:to>
      <xdr:col>13</xdr:col>
      <xdr:colOff>9525</xdr:colOff>
      <xdr:row>10</xdr:row>
      <xdr:rowOff>0</xdr:rowOff>
    </xdr:to>
    <xdr:cxnSp macro="">
      <xdr:nvCxnSpPr>
        <xdr:cNvPr id="19" name="Straight Arrow Connector 18"/>
        <xdr:cNvCxnSpPr/>
      </xdr:nvCxnSpPr>
      <xdr:spPr>
        <a:xfrm flipH="1">
          <a:off x="5581650" y="1762125"/>
          <a:ext cx="466725" cy="1809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285750</xdr:colOff>
      <xdr:row>24</xdr:row>
      <xdr:rowOff>19050</xdr:rowOff>
    </xdr:from>
    <xdr:to>
      <xdr:col>17</xdr:col>
      <xdr:colOff>285752</xdr:colOff>
      <xdr:row>26</xdr:row>
      <xdr:rowOff>9525</xdr:rowOff>
    </xdr:to>
    <xdr:cxnSp macro="">
      <xdr:nvCxnSpPr>
        <xdr:cNvPr id="20" name="Straight Arrow Connector 19"/>
        <xdr:cNvCxnSpPr/>
      </xdr:nvCxnSpPr>
      <xdr:spPr>
        <a:xfrm flipH="1">
          <a:off x="8315325" y="456247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5</xdr:row>
      <xdr:rowOff>19050</xdr:rowOff>
    </xdr:from>
    <xdr:to>
      <xdr:col>13</xdr:col>
      <xdr:colOff>333376</xdr:colOff>
      <xdr:row>7</xdr:row>
      <xdr:rowOff>9525</xdr:rowOff>
    </xdr:to>
    <xdr:cxnSp macro="">
      <xdr:nvCxnSpPr>
        <xdr:cNvPr id="27" name="Straight Arrow Connector 26"/>
        <xdr:cNvCxnSpPr/>
      </xdr:nvCxnSpPr>
      <xdr:spPr>
        <a:xfrm flipH="1">
          <a:off x="6372225" y="1009650"/>
          <a:ext cx="1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</xdr:colOff>
      <xdr:row>11</xdr:row>
      <xdr:rowOff>0</xdr:rowOff>
    </xdr:from>
    <xdr:to>
      <xdr:col>19</xdr:col>
      <xdr:colOff>38100</xdr:colOff>
      <xdr:row>12</xdr:row>
      <xdr:rowOff>171450</xdr:rowOff>
    </xdr:to>
    <xdr:cxnSp macro="">
      <xdr:nvCxnSpPr>
        <xdr:cNvPr id="35" name="Straight Arrow Connector 34"/>
        <xdr:cNvCxnSpPr/>
      </xdr:nvCxnSpPr>
      <xdr:spPr>
        <a:xfrm>
          <a:off x="7505702" y="2133600"/>
          <a:ext cx="1733548" cy="3619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257175</xdr:colOff>
      <xdr:row>11</xdr:row>
      <xdr:rowOff>19050</xdr:rowOff>
    </xdr:from>
    <xdr:to>
      <xdr:col>15</xdr:col>
      <xdr:colOff>257177</xdr:colOff>
      <xdr:row>13</xdr:row>
      <xdr:rowOff>9525</xdr:rowOff>
    </xdr:to>
    <xdr:cxnSp macro="">
      <xdr:nvCxnSpPr>
        <xdr:cNvPr id="36" name="Straight Arrow Connector 35"/>
        <xdr:cNvCxnSpPr/>
      </xdr:nvCxnSpPr>
      <xdr:spPr>
        <a:xfrm flipH="1">
          <a:off x="7239000" y="21526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16</xdr:row>
      <xdr:rowOff>19050</xdr:rowOff>
    </xdr:from>
    <xdr:to>
      <xdr:col>12</xdr:col>
      <xdr:colOff>323852</xdr:colOff>
      <xdr:row>18</xdr:row>
      <xdr:rowOff>9525</xdr:rowOff>
    </xdr:to>
    <xdr:cxnSp macro="">
      <xdr:nvCxnSpPr>
        <xdr:cNvPr id="37" name="Straight Arrow Connector 36"/>
        <xdr:cNvCxnSpPr/>
      </xdr:nvCxnSpPr>
      <xdr:spPr>
        <a:xfrm flipH="1">
          <a:off x="5915025" y="31051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295275</xdr:colOff>
      <xdr:row>21</xdr:row>
      <xdr:rowOff>28575</xdr:rowOff>
    </xdr:from>
    <xdr:to>
      <xdr:col>15</xdr:col>
      <xdr:colOff>295277</xdr:colOff>
      <xdr:row>23</xdr:row>
      <xdr:rowOff>19050</xdr:rowOff>
    </xdr:to>
    <xdr:cxnSp macro="">
      <xdr:nvCxnSpPr>
        <xdr:cNvPr id="38" name="Straight Arrow Connector 37"/>
        <xdr:cNvCxnSpPr/>
      </xdr:nvCxnSpPr>
      <xdr:spPr>
        <a:xfrm flipH="1">
          <a:off x="7277100" y="400050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11</xdr:row>
      <xdr:rowOff>19050</xdr:rowOff>
    </xdr:from>
    <xdr:to>
      <xdr:col>12</xdr:col>
      <xdr:colOff>333377</xdr:colOff>
      <xdr:row>13</xdr:row>
      <xdr:rowOff>9525</xdr:rowOff>
    </xdr:to>
    <xdr:cxnSp macro="">
      <xdr:nvCxnSpPr>
        <xdr:cNvPr id="39" name="Straight Arrow Connector 38"/>
        <xdr:cNvCxnSpPr/>
      </xdr:nvCxnSpPr>
      <xdr:spPr>
        <a:xfrm flipH="1">
          <a:off x="5924550" y="21526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266700</xdr:colOff>
      <xdr:row>21</xdr:row>
      <xdr:rowOff>9525</xdr:rowOff>
    </xdr:from>
    <xdr:to>
      <xdr:col>17</xdr:col>
      <xdr:colOff>266702</xdr:colOff>
      <xdr:row>23</xdr:row>
      <xdr:rowOff>0</xdr:rowOff>
    </xdr:to>
    <xdr:cxnSp macro="">
      <xdr:nvCxnSpPr>
        <xdr:cNvPr id="41" name="Straight Arrow Connector 40"/>
        <xdr:cNvCxnSpPr/>
      </xdr:nvCxnSpPr>
      <xdr:spPr>
        <a:xfrm flipH="1">
          <a:off x="8296275" y="39814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266700</xdr:colOff>
      <xdr:row>16</xdr:row>
      <xdr:rowOff>9525</xdr:rowOff>
    </xdr:from>
    <xdr:to>
      <xdr:col>16</xdr:col>
      <xdr:colOff>266702</xdr:colOff>
      <xdr:row>18</xdr:row>
      <xdr:rowOff>0</xdr:rowOff>
    </xdr:to>
    <xdr:cxnSp macro="">
      <xdr:nvCxnSpPr>
        <xdr:cNvPr id="42" name="Straight Arrow Connector 41"/>
        <xdr:cNvCxnSpPr/>
      </xdr:nvCxnSpPr>
      <xdr:spPr>
        <a:xfrm flipH="1">
          <a:off x="7600950" y="309562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590550</xdr:colOff>
      <xdr:row>16</xdr:row>
      <xdr:rowOff>9525</xdr:rowOff>
    </xdr:from>
    <xdr:to>
      <xdr:col>9</xdr:col>
      <xdr:colOff>590552</xdr:colOff>
      <xdr:row>18</xdr:row>
      <xdr:rowOff>0</xdr:rowOff>
    </xdr:to>
    <xdr:cxnSp macro="">
      <xdr:nvCxnSpPr>
        <xdr:cNvPr id="43" name="Straight Arrow Connector 42"/>
        <xdr:cNvCxnSpPr/>
      </xdr:nvCxnSpPr>
      <xdr:spPr>
        <a:xfrm flipH="1">
          <a:off x="4829175" y="309562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447675</xdr:colOff>
      <xdr:row>16</xdr:row>
      <xdr:rowOff>19050</xdr:rowOff>
    </xdr:from>
    <xdr:to>
      <xdr:col>19</xdr:col>
      <xdr:colOff>447677</xdr:colOff>
      <xdr:row>18</xdr:row>
      <xdr:rowOff>9525</xdr:rowOff>
    </xdr:to>
    <xdr:cxnSp macro="">
      <xdr:nvCxnSpPr>
        <xdr:cNvPr id="50" name="Straight Arrow Connector 49"/>
        <xdr:cNvCxnSpPr/>
      </xdr:nvCxnSpPr>
      <xdr:spPr>
        <a:xfrm flipH="1">
          <a:off x="9648825" y="31051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504827</xdr:colOff>
      <xdr:row>16</xdr:row>
      <xdr:rowOff>9525</xdr:rowOff>
    </xdr:from>
    <xdr:to>
      <xdr:col>22</xdr:col>
      <xdr:colOff>352425</xdr:colOff>
      <xdr:row>18</xdr:row>
      <xdr:rowOff>0</xdr:rowOff>
    </xdr:to>
    <xdr:cxnSp macro="">
      <xdr:nvCxnSpPr>
        <xdr:cNvPr id="51" name="Straight Arrow Connector 50"/>
        <xdr:cNvCxnSpPr/>
      </xdr:nvCxnSpPr>
      <xdr:spPr>
        <a:xfrm>
          <a:off x="10315577" y="3095625"/>
          <a:ext cx="847723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5</xdr:row>
      <xdr:rowOff>9525</xdr:rowOff>
    </xdr:from>
    <xdr:to>
      <xdr:col>3</xdr:col>
      <xdr:colOff>161925</xdr:colOff>
      <xdr:row>7</xdr:row>
      <xdr:rowOff>9525</xdr:rowOff>
    </xdr:to>
    <xdr:cxnSp macro="">
      <xdr:nvCxnSpPr>
        <xdr:cNvPr id="53" name="Straight Arrow Connector 52"/>
        <xdr:cNvCxnSpPr/>
      </xdr:nvCxnSpPr>
      <xdr:spPr>
        <a:xfrm flipH="1">
          <a:off x="1981200" y="1000125"/>
          <a:ext cx="9525" cy="3810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9</xdr:row>
      <xdr:rowOff>9525</xdr:rowOff>
    </xdr:from>
    <xdr:to>
      <xdr:col>3</xdr:col>
      <xdr:colOff>2</xdr:colOff>
      <xdr:row>10</xdr:row>
      <xdr:rowOff>0</xdr:rowOff>
    </xdr:to>
    <xdr:cxnSp macro="">
      <xdr:nvCxnSpPr>
        <xdr:cNvPr id="55" name="Straight Arrow Connector 54"/>
        <xdr:cNvCxnSpPr/>
      </xdr:nvCxnSpPr>
      <xdr:spPr>
        <a:xfrm flipH="1">
          <a:off x="1019175" y="1762125"/>
          <a:ext cx="466727" cy="1809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9</xdr:row>
      <xdr:rowOff>19050</xdr:rowOff>
    </xdr:from>
    <xdr:to>
      <xdr:col>4</xdr:col>
      <xdr:colOff>28575</xdr:colOff>
      <xdr:row>10</xdr:row>
      <xdr:rowOff>9525</xdr:rowOff>
    </xdr:to>
    <xdr:cxnSp macro="">
      <xdr:nvCxnSpPr>
        <xdr:cNvPr id="56" name="Straight Arrow Connector 55"/>
        <xdr:cNvCxnSpPr/>
      </xdr:nvCxnSpPr>
      <xdr:spPr>
        <a:xfrm>
          <a:off x="1485902" y="1771650"/>
          <a:ext cx="409573" cy="1809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295275</xdr:colOff>
      <xdr:row>24</xdr:row>
      <xdr:rowOff>19050</xdr:rowOff>
    </xdr:from>
    <xdr:to>
      <xdr:col>15</xdr:col>
      <xdr:colOff>295277</xdr:colOff>
      <xdr:row>26</xdr:row>
      <xdr:rowOff>9525</xdr:rowOff>
    </xdr:to>
    <xdr:cxnSp macro="">
      <xdr:nvCxnSpPr>
        <xdr:cNvPr id="59" name="Straight Arrow Connector 58"/>
        <xdr:cNvCxnSpPr/>
      </xdr:nvCxnSpPr>
      <xdr:spPr>
        <a:xfrm flipH="1">
          <a:off x="6962775" y="4562475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11</xdr:row>
      <xdr:rowOff>19050</xdr:rowOff>
    </xdr:from>
    <xdr:to>
      <xdr:col>1</xdr:col>
      <xdr:colOff>209552</xdr:colOff>
      <xdr:row>13</xdr:row>
      <xdr:rowOff>9525</xdr:rowOff>
    </xdr:to>
    <xdr:cxnSp macro="">
      <xdr:nvCxnSpPr>
        <xdr:cNvPr id="60" name="Straight Arrow Connector 59"/>
        <xdr:cNvCxnSpPr/>
      </xdr:nvCxnSpPr>
      <xdr:spPr>
        <a:xfrm flipH="1">
          <a:off x="819150" y="2152650"/>
          <a:ext cx="2" cy="37147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31</xdr:row>
      <xdr:rowOff>9525</xdr:rowOff>
    </xdr:from>
    <xdr:to>
      <xdr:col>5</xdr:col>
      <xdr:colOff>285750</xdr:colOff>
      <xdr:row>33</xdr:row>
      <xdr:rowOff>19050</xdr:rowOff>
    </xdr:to>
    <xdr:sp macro="" textlink="">
      <xdr:nvSpPr>
        <xdr:cNvPr id="65" name="TextBox 64"/>
        <xdr:cNvSpPr txBox="1"/>
      </xdr:nvSpPr>
      <xdr:spPr>
        <a:xfrm>
          <a:off x="676275" y="6076950"/>
          <a:ext cx="1885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*</a:t>
          </a:r>
          <a:r>
            <a:rPr lang="en-US" sz="900" baseline="0"/>
            <a:t> Assumes labels/logos  can be </a:t>
          </a:r>
        </a:p>
        <a:p>
          <a:r>
            <a:rPr lang="en-US" sz="900" baseline="0"/>
            <a:t>   trusted</a:t>
          </a:r>
          <a:endParaRPr lang="en-US" sz="900"/>
        </a:p>
      </xdr:txBody>
    </xdr:sp>
    <xdr:clientData/>
  </xdr:twoCellAnchor>
  <xdr:twoCellAnchor>
    <xdr:from>
      <xdr:col>8</xdr:col>
      <xdr:colOff>152401</xdr:colOff>
      <xdr:row>23</xdr:row>
      <xdr:rowOff>9525</xdr:rowOff>
    </xdr:from>
    <xdr:to>
      <xdr:col>9</xdr:col>
      <xdr:colOff>342900</xdr:colOff>
      <xdr:row>23</xdr:row>
      <xdr:rowOff>180975</xdr:rowOff>
    </xdr:to>
    <xdr:cxnSp macro="">
      <xdr:nvCxnSpPr>
        <xdr:cNvPr id="66" name="Straight Arrow Connector 65"/>
        <xdr:cNvCxnSpPr/>
      </xdr:nvCxnSpPr>
      <xdr:spPr>
        <a:xfrm flipH="1">
          <a:off x="3467101" y="4362450"/>
          <a:ext cx="581024" cy="1714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23</xdr:row>
      <xdr:rowOff>19050</xdr:rowOff>
    </xdr:from>
    <xdr:to>
      <xdr:col>10</xdr:col>
      <xdr:colOff>247650</xdr:colOff>
      <xdr:row>23</xdr:row>
      <xdr:rowOff>180975</xdr:rowOff>
    </xdr:to>
    <xdr:cxnSp macro="">
      <xdr:nvCxnSpPr>
        <xdr:cNvPr id="68" name="Straight Arrow Connector 67"/>
        <xdr:cNvCxnSpPr/>
      </xdr:nvCxnSpPr>
      <xdr:spPr>
        <a:xfrm>
          <a:off x="4048125" y="4371975"/>
          <a:ext cx="514350" cy="1619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9526</xdr:colOff>
      <xdr:row>25</xdr:row>
      <xdr:rowOff>0</xdr:rowOff>
    </xdr:from>
    <xdr:to>
      <xdr:col>8</xdr:col>
      <xdr:colOff>0</xdr:colOff>
      <xdr:row>26</xdr:row>
      <xdr:rowOff>171450</xdr:rowOff>
    </xdr:to>
    <xdr:cxnSp macro="">
      <xdr:nvCxnSpPr>
        <xdr:cNvPr id="72" name="Straight Arrow Connector 71"/>
        <xdr:cNvCxnSpPr/>
      </xdr:nvCxnSpPr>
      <xdr:spPr>
        <a:xfrm flipH="1">
          <a:off x="3067051" y="4733925"/>
          <a:ext cx="247649" cy="36195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25</xdr:row>
      <xdr:rowOff>9525</xdr:rowOff>
    </xdr:from>
    <xdr:to>
      <xdr:col>10</xdr:col>
      <xdr:colOff>257176</xdr:colOff>
      <xdr:row>27</xdr:row>
      <xdr:rowOff>9525</xdr:rowOff>
    </xdr:to>
    <xdr:cxnSp macro="">
      <xdr:nvCxnSpPr>
        <xdr:cNvPr id="76" name="Straight Arrow Connector 75"/>
        <xdr:cNvCxnSpPr/>
      </xdr:nvCxnSpPr>
      <xdr:spPr>
        <a:xfrm flipH="1">
          <a:off x="4324350" y="4743450"/>
          <a:ext cx="9526" cy="3810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8"/>
  <sheetViews>
    <sheetView tabSelected="1" topLeftCell="A8" zoomScale="118" zoomScaleNormal="118" zoomScalePageLayoutView="118" workbookViewId="0">
      <selection activeCell="E26" sqref="E26"/>
    </sheetView>
  </sheetViews>
  <sheetFormatPr baseColWidth="10" defaultColWidth="8.83203125" defaultRowHeight="14" x14ac:dyDescent="0"/>
  <sheetData>
    <row r="3" spans="2:13" ht="15">
      <c r="B3" s="39" t="s">
        <v>20</v>
      </c>
      <c r="C3" s="40"/>
      <c r="F3" s="39" t="s">
        <v>21</v>
      </c>
      <c r="G3" s="41"/>
      <c r="H3" s="40"/>
      <c r="K3" s="39" t="s">
        <v>22</v>
      </c>
      <c r="L3" s="40"/>
    </row>
    <row r="4" spans="2:13" ht="18.75" customHeight="1"/>
    <row r="5" spans="2:13">
      <c r="C5" s="42">
        <v>200</v>
      </c>
      <c r="E5" s="26" t="s">
        <v>23</v>
      </c>
      <c r="F5" s="27"/>
      <c r="G5" s="27"/>
      <c r="H5" s="27"/>
      <c r="I5" s="28"/>
      <c r="K5" s="42">
        <v>200</v>
      </c>
    </row>
    <row r="6" spans="2:13" ht="18.75" customHeight="1">
      <c r="C6" s="43"/>
      <c r="E6" s="32"/>
      <c r="F6" s="33"/>
      <c r="G6" s="33"/>
      <c r="H6" s="33"/>
      <c r="I6" s="34"/>
      <c r="K6" s="43"/>
    </row>
    <row r="9" spans="2:13" ht="15" customHeight="1">
      <c r="B9" s="18">
        <v>5000000</v>
      </c>
      <c r="C9" s="19"/>
      <c r="E9" s="26" t="s">
        <v>24</v>
      </c>
      <c r="F9" s="27"/>
      <c r="G9" s="27"/>
      <c r="H9" s="27"/>
      <c r="I9" s="28"/>
      <c r="K9" s="18">
        <v>10000000</v>
      </c>
      <c r="L9" s="19"/>
      <c r="M9" s="14"/>
    </row>
    <row r="10" spans="2:13" ht="15" customHeight="1">
      <c r="B10" s="20"/>
      <c r="C10" s="21"/>
      <c r="E10" s="32"/>
      <c r="F10" s="33"/>
      <c r="G10" s="33"/>
      <c r="H10" s="33"/>
      <c r="I10" s="34"/>
      <c r="K10" s="20"/>
      <c r="L10" s="21"/>
      <c r="M10" s="14"/>
    </row>
    <row r="13" spans="2:13" ht="18.75" customHeight="1">
      <c r="B13" s="22">
        <f>((C5*B9)/1000000)*365</f>
        <v>365000</v>
      </c>
      <c r="C13" s="23"/>
      <c r="E13" s="26" t="s">
        <v>25</v>
      </c>
      <c r="F13" s="27"/>
      <c r="G13" s="27"/>
      <c r="H13" s="27"/>
      <c r="I13" s="28"/>
      <c r="K13" s="22">
        <f>((K5*K9)/1000000)*365</f>
        <v>730000</v>
      </c>
      <c r="L13" s="23"/>
    </row>
    <row r="14" spans="2:13">
      <c r="B14" s="24"/>
      <c r="C14" s="25"/>
      <c r="E14" s="29"/>
      <c r="F14" s="30"/>
      <c r="G14" s="30"/>
      <c r="H14" s="30"/>
      <c r="I14" s="31"/>
      <c r="K14" s="24"/>
      <c r="L14" s="25"/>
    </row>
    <row r="15" spans="2:13">
      <c r="E15" s="32"/>
      <c r="F15" s="33"/>
      <c r="G15" s="33"/>
      <c r="H15" s="33"/>
      <c r="I15" s="34"/>
    </row>
    <row r="16" spans="2:13" ht="15">
      <c r="B16" s="14"/>
      <c r="C16" s="14"/>
      <c r="E16" s="15"/>
      <c r="F16" s="15"/>
      <c r="G16" s="15"/>
      <c r="H16" s="15"/>
      <c r="I16" s="15"/>
      <c r="K16" s="14"/>
      <c r="L16" s="14"/>
    </row>
    <row r="17" spans="2:13" ht="18.75" customHeight="1">
      <c r="B17" s="18">
        <v>350000</v>
      </c>
      <c r="C17" s="19"/>
      <c r="E17" s="26" t="s">
        <v>26</v>
      </c>
      <c r="F17" s="27"/>
      <c r="G17" s="27"/>
      <c r="H17" s="27"/>
      <c r="I17" s="28"/>
      <c r="K17" s="35">
        <v>250000</v>
      </c>
      <c r="L17" s="36"/>
    </row>
    <row r="18" spans="2:13">
      <c r="B18" s="20"/>
      <c r="C18" s="21"/>
      <c r="E18" s="32"/>
      <c r="F18" s="33"/>
      <c r="G18" s="33"/>
      <c r="H18" s="33"/>
      <c r="I18" s="34"/>
      <c r="K18" s="37"/>
      <c r="L18" s="38"/>
    </row>
    <row r="19" spans="2:13" ht="15">
      <c r="E19" s="15"/>
      <c r="F19" s="15"/>
      <c r="G19" s="15"/>
      <c r="H19" s="10"/>
      <c r="I19" s="10"/>
    </row>
    <row r="21" spans="2:13">
      <c r="B21" s="44">
        <f>B17/B13</f>
        <v>0.95890410958904104</v>
      </c>
      <c r="C21" s="45"/>
      <c r="E21" s="26" t="s">
        <v>27</v>
      </c>
      <c r="F21" s="27"/>
      <c r="G21" s="27"/>
      <c r="H21" s="27"/>
      <c r="I21" s="28"/>
      <c r="K21" s="44">
        <f>K17/K13</f>
        <v>0.34246575342465752</v>
      </c>
      <c r="L21" s="45"/>
    </row>
    <row r="22" spans="2:13" ht="18.75" customHeight="1">
      <c r="B22" s="46"/>
      <c r="C22" s="47"/>
      <c r="E22" s="32"/>
      <c r="F22" s="33"/>
      <c r="G22" s="33"/>
      <c r="H22" s="33"/>
      <c r="I22" s="34"/>
      <c r="K22" s="46"/>
      <c r="L22" s="47"/>
    </row>
    <row r="23" spans="2:13" ht="15">
      <c r="E23" s="15"/>
      <c r="F23" s="15"/>
      <c r="G23" s="15"/>
      <c r="H23" s="15"/>
      <c r="I23" s="15"/>
    </row>
    <row r="24" spans="2:13" ht="15">
      <c r="B24" s="48" t="s">
        <v>28</v>
      </c>
      <c r="C24" s="49"/>
      <c r="D24" s="49"/>
      <c r="E24" s="49"/>
      <c r="F24" s="50"/>
      <c r="G24" s="15"/>
      <c r="H24" s="15"/>
      <c r="I24" s="48" t="s">
        <v>29</v>
      </c>
      <c r="J24" s="49"/>
      <c r="K24" s="49"/>
      <c r="L24" s="49"/>
      <c r="M24" s="50"/>
    </row>
    <row r="25" spans="2:13">
      <c r="B25" s="51"/>
      <c r="C25" s="52"/>
      <c r="D25" s="52"/>
      <c r="E25" s="52"/>
      <c r="F25" s="53"/>
      <c r="I25" s="51"/>
      <c r="J25" s="52"/>
      <c r="K25" s="52"/>
      <c r="L25" s="52"/>
      <c r="M25" s="53"/>
    </row>
    <row r="26" spans="2:13">
      <c r="B26" s="16"/>
      <c r="C26" s="16"/>
      <c r="D26" s="16"/>
      <c r="E26" s="16"/>
      <c r="F26" s="16"/>
    </row>
    <row r="27" spans="2:13" ht="18.75" customHeight="1">
      <c r="H27" s="17" t="s">
        <v>30</v>
      </c>
    </row>
    <row r="28" spans="2:13">
      <c r="H28" s="17" t="s">
        <v>31</v>
      </c>
    </row>
  </sheetData>
  <mergeCells count="20">
    <mergeCell ref="B21:C22"/>
    <mergeCell ref="E21:I22"/>
    <mergeCell ref="K21:L22"/>
    <mergeCell ref="B24:F25"/>
    <mergeCell ref="I24:M25"/>
    <mergeCell ref="B3:C3"/>
    <mergeCell ref="F3:H3"/>
    <mergeCell ref="K3:L3"/>
    <mergeCell ref="C5:C6"/>
    <mergeCell ref="E5:I6"/>
    <mergeCell ref="K5:K6"/>
    <mergeCell ref="K9:L10"/>
    <mergeCell ref="B13:C14"/>
    <mergeCell ref="E13:I15"/>
    <mergeCell ref="K13:L14"/>
    <mergeCell ref="B17:C18"/>
    <mergeCell ref="E17:I18"/>
    <mergeCell ref="K17:L18"/>
    <mergeCell ref="B9:C10"/>
    <mergeCell ref="E9:I10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31"/>
  <sheetViews>
    <sheetView showWhiteSpace="0" topLeftCell="B1" workbookViewId="0">
      <selection activeCell="B1" sqref="A1:AA50"/>
    </sheetView>
  </sheetViews>
  <sheetFormatPr baseColWidth="10" defaultColWidth="8.83203125" defaultRowHeight="14" x14ac:dyDescent="0"/>
  <cols>
    <col min="2" max="2" width="6.33203125" customWidth="1"/>
    <col min="3" max="3" width="6.83203125" customWidth="1"/>
    <col min="4" max="4" width="5.6640625" customWidth="1"/>
    <col min="5" max="5" width="6.1640625" customWidth="1"/>
    <col min="6" max="7" width="5.83203125" customWidth="1"/>
    <col min="8" max="8" width="3.83203125" customWidth="1"/>
    <col min="9" max="9" width="5.83203125" customWidth="1"/>
    <col min="10" max="10" width="5.5" customWidth="1"/>
    <col min="11" max="11" width="7.1640625" customWidth="1"/>
    <col min="12" max="12" width="6" customWidth="1"/>
    <col min="13" max="13" width="9.6640625" bestFit="1" customWidth="1"/>
    <col min="14" max="14" width="7" customWidth="1"/>
    <col min="15" max="15" width="4.1640625" customWidth="1"/>
    <col min="16" max="18" width="7.83203125" customWidth="1"/>
    <col min="19" max="19" width="9.6640625" bestFit="1" customWidth="1"/>
    <col min="21" max="21" width="7.6640625" customWidth="1"/>
    <col min="22" max="22" width="7.33203125" customWidth="1"/>
    <col min="24" max="24" width="7" customWidth="1"/>
  </cols>
  <sheetData>
    <row r="1" spans="1:21" ht="20">
      <c r="E1" s="1" t="s">
        <v>19</v>
      </c>
      <c r="F1" s="1"/>
      <c r="G1" s="1"/>
      <c r="M1" s="1"/>
    </row>
    <row r="2" spans="1:21" ht="12" customHeight="1">
      <c r="E2" s="1"/>
      <c r="F2" s="1"/>
      <c r="G2" s="1"/>
      <c r="M2" s="1"/>
    </row>
    <row r="3" spans="1:21">
      <c r="C3" s="4"/>
      <c r="D3" s="5"/>
      <c r="E3" s="5"/>
      <c r="F3" s="5"/>
      <c r="G3" s="5"/>
      <c r="I3" s="89" t="s">
        <v>2</v>
      </c>
      <c r="J3" s="90"/>
      <c r="K3" s="5"/>
      <c r="L3" s="5"/>
      <c r="N3" s="5"/>
      <c r="O3" s="5"/>
    </row>
    <row r="4" spans="1:21" ht="15" customHeight="1">
      <c r="C4" s="4"/>
      <c r="D4" s="4"/>
      <c r="E4" s="4"/>
      <c r="F4" s="6"/>
      <c r="G4" s="6"/>
      <c r="H4" s="63" t="s">
        <v>15</v>
      </c>
      <c r="I4" s="76"/>
      <c r="J4" s="76"/>
      <c r="K4" s="64"/>
      <c r="L4" s="7"/>
      <c r="M4" s="7"/>
      <c r="N4" s="4"/>
      <c r="O4" s="4"/>
    </row>
    <row r="5" spans="1:21" ht="15" customHeight="1">
      <c r="D5" s="87" t="s">
        <v>9</v>
      </c>
      <c r="E5" s="88"/>
      <c r="H5" s="77"/>
      <c r="I5" s="78"/>
      <c r="J5" s="78"/>
      <c r="K5" s="79"/>
      <c r="N5" s="87" t="s">
        <v>3</v>
      </c>
      <c r="O5" s="88"/>
    </row>
    <row r="6" spans="1:21">
      <c r="H6" s="77"/>
      <c r="I6" s="78"/>
      <c r="J6" s="78"/>
      <c r="K6" s="79"/>
    </row>
    <row r="7" spans="1:21" ht="15" customHeight="1">
      <c r="H7" s="65"/>
      <c r="I7" s="80"/>
      <c r="J7" s="80"/>
      <c r="K7" s="66"/>
    </row>
    <row r="8" spans="1:21" ht="15" customHeight="1">
      <c r="C8" s="63" t="s">
        <v>14</v>
      </c>
      <c r="D8" s="64"/>
      <c r="E8" s="8"/>
      <c r="I8" s="4"/>
      <c r="J8" s="4"/>
      <c r="K8" s="4"/>
      <c r="M8" s="63" t="s">
        <v>4</v>
      </c>
      <c r="N8" s="76"/>
      <c r="O8" s="76"/>
      <c r="P8" s="64"/>
    </row>
    <row r="9" spans="1:21">
      <c r="C9" s="65"/>
      <c r="D9" s="66"/>
      <c r="E9" s="8"/>
      <c r="I9" s="4"/>
      <c r="J9" s="4"/>
      <c r="K9" s="4"/>
      <c r="M9" s="65"/>
      <c r="N9" s="80"/>
      <c r="O9" s="80"/>
      <c r="P9" s="66"/>
    </row>
    <row r="10" spans="1:21">
      <c r="I10" s="4"/>
      <c r="J10" s="4"/>
      <c r="K10" s="2"/>
    </row>
    <row r="11" spans="1:21">
      <c r="B11" s="3" t="s">
        <v>0</v>
      </c>
      <c r="E11" s="3" t="s">
        <v>1</v>
      </c>
      <c r="F11" s="2"/>
      <c r="G11" s="2"/>
      <c r="H11" s="2"/>
      <c r="I11" s="4"/>
      <c r="J11" s="4"/>
      <c r="K11" s="2"/>
      <c r="M11" s="11" t="s">
        <v>0</v>
      </c>
      <c r="P11" s="11" t="s">
        <v>1</v>
      </c>
      <c r="R11" s="4"/>
      <c r="T11" s="9"/>
    </row>
    <row r="12" spans="1:21">
      <c r="D12" s="8"/>
      <c r="E12" s="8"/>
      <c r="I12" s="4"/>
      <c r="J12" s="4"/>
      <c r="K12" s="4"/>
      <c r="N12" s="8"/>
      <c r="O12" s="8"/>
    </row>
    <row r="13" spans="1:21" ht="15" customHeight="1">
      <c r="D13" s="8"/>
      <c r="E13" s="8"/>
      <c r="I13" s="4"/>
      <c r="J13" s="4"/>
      <c r="K13" s="4"/>
      <c r="N13" s="8"/>
      <c r="O13" s="8"/>
    </row>
    <row r="14" spans="1:21" ht="15" customHeight="1">
      <c r="A14" s="63" t="s">
        <v>13</v>
      </c>
      <c r="B14" s="76"/>
      <c r="C14" s="64"/>
      <c r="J14" s="63" t="s">
        <v>5</v>
      </c>
      <c r="K14" s="76"/>
      <c r="L14" s="76"/>
      <c r="M14" s="64"/>
      <c r="P14" s="63" t="s">
        <v>10</v>
      </c>
      <c r="Q14" s="64"/>
      <c r="S14" s="63" t="s">
        <v>5</v>
      </c>
      <c r="T14" s="76"/>
      <c r="U14" s="64"/>
    </row>
    <row r="15" spans="1:21" ht="15" customHeight="1">
      <c r="A15" s="77"/>
      <c r="B15" s="78"/>
      <c r="C15" s="79"/>
      <c r="I15" s="4"/>
      <c r="J15" s="77"/>
      <c r="K15" s="78"/>
      <c r="L15" s="78"/>
      <c r="M15" s="79"/>
      <c r="P15" s="77"/>
      <c r="Q15" s="79"/>
      <c r="S15" s="77"/>
      <c r="T15" s="78"/>
      <c r="U15" s="79"/>
    </row>
    <row r="16" spans="1:21">
      <c r="A16" s="65"/>
      <c r="B16" s="80"/>
      <c r="C16" s="66"/>
      <c r="D16" s="9"/>
      <c r="E16" s="4"/>
      <c r="I16" s="4"/>
      <c r="J16" s="65"/>
      <c r="K16" s="80"/>
      <c r="L16" s="80"/>
      <c r="M16" s="66"/>
      <c r="N16" s="9"/>
      <c r="O16" s="4"/>
      <c r="P16" s="65"/>
      <c r="Q16" s="66"/>
      <c r="S16" s="65"/>
      <c r="T16" s="80"/>
      <c r="U16" s="66"/>
    </row>
    <row r="17" spans="1:23">
      <c r="I17" s="4"/>
      <c r="J17" s="4"/>
      <c r="K17" s="4"/>
    </row>
    <row r="19" spans="1:23" ht="15" customHeight="1">
      <c r="A19" s="13"/>
      <c r="B19" s="13"/>
      <c r="C19" s="13"/>
      <c r="J19" s="85" t="s">
        <v>7</v>
      </c>
      <c r="K19" s="86"/>
      <c r="M19" s="12" t="s">
        <v>8</v>
      </c>
      <c r="P19" s="63" t="s">
        <v>6</v>
      </c>
      <c r="Q19" s="76"/>
      <c r="R19" s="64"/>
      <c r="T19" s="85" t="s">
        <v>7</v>
      </c>
      <c r="U19" s="86"/>
      <c r="W19" s="12" t="s">
        <v>8</v>
      </c>
    </row>
    <row r="20" spans="1:23">
      <c r="A20" s="13"/>
      <c r="B20" s="13"/>
      <c r="C20" s="13"/>
      <c r="P20" s="77"/>
      <c r="Q20" s="78"/>
      <c r="R20" s="79"/>
    </row>
    <row r="21" spans="1:23" ht="9.75" customHeight="1">
      <c r="P21" s="65"/>
      <c r="Q21" s="80"/>
      <c r="R21" s="66"/>
    </row>
    <row r="22" spans="1:23">
      <c r="J22" s="63" t="s">
        <v>16</v>
      </c>
      <c r="K22" s="64"/>
    </row>
    <row r="23" spans="1:23">
      <c r="J23" s="65"/>
      <c r="K23" s="66"/>
    </row>
    <row r="24" spans="1:23">
      <c r="P24" s="11" t="s">
        <v>0</v>
      </c>
      <c r="R24" s="11" t="s">
        <v>1</v>
      </c>
    </row>
    <row r="25" spans="1:23">
      <c r="I25" s="3" t="s">
        <v>0</v>
      </c>
      <c r="K25" s="3" t="s">
        <v>1</v>
      </c>
    </row>
    <row r="27" spans="1:23" ht="15" customHeight="1">
      <c r="N27" s="63" t="s">
        <v>12</v>
      </c>
      <c r="O27" s="76"/>
      <c r="P27" s="64"/>
      <c r="R27" s="81" t="s">
        <v>11</v>
      </c>
      <c r="S27" s="82"/>
    </row>
    <row r="28" spans="1:23" ht="15" customHeight="1">
      <c r="E28" s="54" t="s">
        <v>18</v>
      </c>
      <c r="F28" s="55"/>
      <c r="G28" s="55"/>
      <c r="H28" s="56"/>
      <c r="I28" s="4"/>
      <c r="J28" s="67" t="s">
        <v>17</v>
      </c>
      <c r="K28" s="68"/>
      <c r="L28" s="69"/>
      <c r="N28" s="77"/>
      <c r="O28" s="78"/>
      <c r="P28" s="79"/>
      <c r="R28" s="83"/>
      <c r="S28" s="84"/>
    </row>
    <row r="29" spans="1:23">
      <c r="E29" s="57"/>
      <c r="F29" s="58"/>
      <c r="G29" s="58"/>
      <c r="H29" s="59"/>
      <c r="I29" s="4"/>
      <c r="J29" s="70"/>
      <c r="K29" s="71"/>
      <c r="L29" s="72"/>
      <c r="N29" s="65"/>
      <c r="O29" s="80"/>
      <c r="P29" s="66"/>
    </row>
    <row r="30" spans="1:23">
      <c r="E30" s="60"/>
      <c r="F30" s="61"/>
      <c r="G30" s="61"/>
      <c r="H30" s="62"/>
      <c r="J30" s="70"/>
      <c r="K30" s="71"/>
      <c r="L30" s="72"/>
    </row>
    <row r="31" spans="1:23">
      <c r="J31" s="73"/>
      <c r="K31" s="74"/>
      <c r="L31" s="75"/>
    </row>
  </sheetData>
  <mergeCells count="18">
    <mergeCell ref="C8:D9"/>
    <mergeCell ref="N5:O5"/>
    <mergeCell ref="D5:E5"/>
    <mergeCell ref="H4:K7"/>
    <mergeCell ref="I3:J3"/>
    <mergeCell ref="M8:P9"/>
    <mergeCell ref="T19:U19"/>
    <mergeCell ref="N27:P29"/>
    <mergeCell ref="P14:Q16"/>
    <mergeCell ref="S14:U16"/>
    <mergeCell ref="P19:R21"/>
    <mergeCell ref="E28:H30"/>
    <mergeCell ref="J22:K23"/>
    <mergeCell ref="J28:L31"/>
    <mergeCell ref="A14:C16"/>
    <mergeCell ref="R27:S28"/>
    <mergeCell ref="J19:K19"/>
    <mergeCell ref="J14:M16"/>
  </mergeCells>
  <pageMargins left="0" right="0.7" top="0.75" bottom="0.75" header="0.3" footer="0.3"/>
  <pageSetup scale="8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Parvanta</dc:creator>
  <cp:lastModifiedBy>Ewa Kampelmann</cp:lastModifiedBy>
  <cp:lastPrinted>2013-01-16T19:27:09Z</cp:lastPrinted>
  <dcterms:created xsi:type="dcterms:W3CDTF">2013-01-15T00:08:19Z</dcterms:created>
  <dcterms:modified xsi:type="dcterms:W3CDTF">2015-04-25T16:18:38Z</dcterms:modified>
</cp:coreProperties>
</file>